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69" i="1"/>
  <c r="C67" i="1"/>
  <c r="H57" i="1" l="1"/>
  <c r="H46" i="1"/>
  <c r="H23" i="1"/>
  <c r="H28" i="1"/>
  <c r="H18" i="1" l="1"/>
  <c r="H36" i="1" l="1"/>
  <c r="H37" i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<sst xmlns="http://schemas.openxmlformats.org/spreadsheetml/2006/main" count="72" uniqueCount="45">
  <si>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</si>
  <si>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</si>
  <si>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</si>
  <si>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</si>
  <si>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</si>
  <si>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</si>
  <si>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</si>
  <si>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</si>
  <si>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</si>
  <si>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</si>
  <si>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</si>
  <si>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</si>
  <si>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</si>
  <si>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</si>
  <si>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</si>
  <si>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</si>
  <si>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</si>
  <si>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</si>
  <si>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</si>
  <si>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</si>
  <si>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</si>
  <si>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</si>
  <si>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</si>
  <si>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</si>
  <si>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</si>
  <si>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</si>
  <si>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</si>
  <si>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</si>
  <si>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</si>
  <si>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17.05.2022.godine Dom zdravlja Požarevac nije izvršio plaćanje prema dobavljačima: </t>
  </si>
  <si>
    <t>Dana: 17.05.2022.</t>
  </si>
  <si>
    <t>Primljena i neutrošena participacija od 17.05.2022.</t>
  </si>
  <si>
    <t xml:space="preserve">Primljena i neutrošena participacija od 17.05.2022. </t>
  </si>
  <si>
    <t>JP Elektroprivreda TE-KO</t>
  </si>
  <si>
    <t>Nis a.d</t>
  </si>
  <si>
    <t>Toplifikacija JP</t>
  </si>
  <si>
    <t>501-9680</t>
  </si>
  <si>
    <t>9004509095</t>
  </si>
  <si>
    <t>1361-31-1374-0322</t>
  </si>
  <si>
    <t>1362-32-1374-0322</t>
  </si>
  <si>
    <t>UKUPNO ENERGENTI</t>
  </si>
  <si>
    <t>9004532795</t>
  </si>
  <si>
    <t>Elektroprivreda Srbije</t>
  </si>
  <si>
    <t>36-4012761053-2202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</si>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</sst>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Border="1"/>
    <xf numFmtId="49" fontId="6" fillId="0" borderId="1" xfId="1" applyNumberFormat="1" applyBorder="1"/>
    <xf numFmtId="166" fontId="6" fillId="0" borderId="1" xfId="1" applyNumberFormat="1" applyFont="1" applyBorder="1"/>
    <xf numFmtId="166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166" fontId="10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57" zoomScaleNormal="100" workbookViewId="0">
      <selection activeCell="B71" sqref="B7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44698</v>
      </c>
      <c r="H12" s="14">
        <v>1960570.27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44698</v>
      </c>
      <c r="H13" s="2">
        <f>H14+H29-H37-H50</f>
        <v>1956037.129999999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44698</v>
      </c>
      <c r="H14" s="3">
        <f>SUM(H15:H28)</f>
        <v>4245567.1499999994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</f>
        <v>1509334.0899999994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f>1037457.05+556076.65+809185.16</f>
        <v>2402718.8600000003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</f>
        <v>41338.199999999983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44698</v>
      </c>
      <c r="H29" s="3">
        <f>H30+H31+H32+H33+H35+H36+H34</f>
        <v>115612.83999999991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</f>
        <v>102.65000000000146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44698</v>
      </c>
      <c r="H37" s="4">
        <f>SUM(H38:H49)</f>
        <v>2405142.8600000003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f>1037457.05+556076.65+809185.16</f>
        <v>2402718.8600000003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2424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44698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44698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</f>
        <v>145605.13999999917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141072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1960570.2699999982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28795.17</v>
      </c>
      <c r="D63" s="53" t="s">
        <v>36</v>
      </c>
    </row>
    <row r="64" spans="2:12" x14ac:dyDescent="0.25">
      <c r="B64" s="51" t="s">
        <v>34</v>
      </c>
      <c r="C64" s="52">
        <v>558172.92000000004</v>
      </c>
      <c r="D64" s="53" t="s">
        <v>37</v>
      </c>
    </row>
    <row r="65" spans="2:4" x14ac:dyDescent="0.25">
      <c r="B65" s="51" t="s">
        <v>35</v>
      </c>
      <c r="C65" s="52">
        <v>298611.7</v>
      </c>
      <c r="D65" s="53" t="s">
        <v>38</v>
      </c>
    </row>
    <row r="66" spans="2:4" x14ac:dyDescent="0.25">
      <c r="B66" s="51" t="s">
        <v>35</v>
      </c>
      <c r="C66" s="54">
        <v>151877.26</v>
      </c>
      <c r="D66" s="53" t="s">
        <v>39</v>
      </c>
    </row>
    <row r="67" spans="2:4" x14ac:dyDescent="0.25">
      <c r="B67" s="56" t="s">
        <v>40</v>
      </c>
      <c r="C67" s="55">
        <f>SUM(C63:C66)</f>
        <v>1037457.05</v>
      </c>
      <c r="D67" s="53"/>
    </row>
    <row r="68" spans="2:4" x14ac:dyDescent="0.25">
      <c r="B68" s="51" t="s">
        <v>34</v>
      </c>
      <c r="C68" s="57">
        <v>556076.65</v>
      </c>
      <c r="D68" s="53" t="s">
        <v>41</v>
      </c>
    </row>
    <row r="69" spans="2:4" x14ac:dyDescent="0.25">
      <c r="B69" s="56" t="s">
        <v>40</v>
      </c>
      <c r="C69" s="55">
        <f>SUM(C68)</f>
        <v>556076.65</v>
      </c>
      <c r="D69" s="53"/>
    </row>
    <row r="70" spans="2:4" x14ac:dyDescent="0.25">
      <c r="B70" s="51" t="s">
        <v>42</v>
      </c>
      <c r="C70" s="57">
        <v>809185.16</v>
      </c>
      <c r="D70" s="53" t="s">
        <v>43</v>
      </c>
    </row>
    <row r="71" spans="2:4" x14ac:dyDescent="0.25">
      <c r="B71" s="56" t="s">
        <v>44</v>
      </c>
      <c r="C71" s="55">
        <f>SUM(C70)</f>
        <v>809185.16</v>
      </c>
      <c r="D71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2022-05-18T06:31:31Z</dcterms:modified>
  <cp:category/>
  <cp:contentStatus/>
</cp:coreProperties>
</file>